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етевая\ИСПОЛНЕНИЕ ЗА 2025\ОТЧЕТНЫЕ ДАННЫЕ\01.10.2025\"/>
    </mc:Choice>
  </mc:AlternateContent>
  <bookViews>
    <workbookView xWindow="240" yWindow="525" windowWidth="28455" windowHeight="11700"/>
  </bookViews>
  <sheets>
    <sheet name="1" sheetId="2" r:id="rId1"/>
  </sheets>
  <definedNames>
    <definedName name="_xlnm.Print_Area" localSheetId="0">'1'!$A$1:$F$20</definedName>
  </definedNames>
  <calcPr calcId="152511" fullPrecision="0"/>
</workbook>
</file>

<file path=xl/calcChain.xml><?xml version="1.0" encoding="utf-8"?>
<calcChain xmlns="http://schemas.openxmlformats.org/spreadsheetml/2006/main">
  <c r="C12" i="2" l="1"/>
  <c r="C13" i="2"/>
  <c r="C7" i="2" l="1"/>
  <c r="B7" i="2"/>
  <c r="D7" i="2" l="1"/>
  <c r="E16" i="2"/>
  <c r="F16" i="2"/>
  <c r="F8" i="2" l="1"/>
  <c r="F9" i="2" l="1"/>
  <c r="F10" i="2"/>
  <c r="F11" i="2"/>
  <c r="F12" i="2"/>
  <c r="F13" i="2"/>
  <c r="F14" i="2"/>
  <c r="F15" i="2"/>
  <c r="F17" i="2"/>
  <c r="F18" i="2"/>
  <c r="F19" i="2"/>
  <c r="F20" i="2"/>
  <c r="E9" i="2"/>
  <c r="E10" i="2"/>
  <c r="E11" i="2"/>
  <c r="E12" i="2"/>
  <c r="E13" i="2"/>
  <c r="E14" i="2"/>
  <c r="E15" i="2"/>
  <c r="E17" i="2"/>
  <c r="E18" i="2"/>
  <c r="E19" i="2"/>
  <c r="E20" i="2"/>
  <c r="E8" i="2"/>
  <c r="F7" i="2" l="1"/>
  <c r="E7" i="2"/>
</calcChain>
</file>

<file path=xl/sharedStrings.xml><?xml version="1.0" encoding="utf-8"?>
<sst xmlns="http://schemas.openxmlformats.org/spreadsheetml/2006/main" count="24" uniqueCount="24">
  <si>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</si>
  <si>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</si>
  <si>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</si>
  <si>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</si>
  <si>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</si>
  <si>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</si>
  <si>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</si>
  <si>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 xml:space="preserve">ГОРОДСКАЯ ДУМА </t>
  </si>
  <si>
    <t xml:space="preserve">АДМИНИСТРАЦИЯ ГОРОДА </t>
  </si>
  <si>
    <t>КОНТРОЛЬНО-СЧЕТНАЯ ПАЛАТА</t>
  </si>
  <si>
    <t xml:space="preserve">ФИНАНСОВОЕ УПРАВЛЕНИЕ </t>
  </si>
  <si>
    <t xml:space="preserve">УПРАВЛЕНИЕ СОЦИАЛЬНОЙ ЗАЩИТЫ НАСЕЛЕНИЯ </t>
  </si>
  <si>
    <t xml:space="preserve">КОМИТЕТ ПО УПРАВЛЕНИЮ ИМУЩЕСТВОМ </t>
  </si>
  <si>
    <t xml:space="preserve">КОМИТЕТ ПО ФИЗИЧЕСКОЙ КУЛЬТУРЕ И СПОРТУ </t>
  </si>
  <si>
    <t>УПРАВЛЕНИЕ ЖИЛИЩНО-КОММУНАЛЬНОГО ХОЗЯЙСТВА</t>
  </si>
  <si>
    <t>УПРАВЛЕНИЕ ОБРАЗОВАНИЯ</t>
  </si>
  <si>
    <t>ОТДЕЛ ЗАГС</t>
  </si>
  <si>
    <t>УПРАВЛЕНИЕ ТРАНСПОРТА</t>
  </si>
  <si>
    <t>УПРАВЛЕНИЕ КАПИТАЛЬНОГО СТРОИТЕЛЬСТВА</t>
  </si>
  <si>
    <t>УПРАВЛЕНИЕ КУЛЬТУРЫ</t>
  </si>
  <si>
    <t>Всего</t>
  </si>
  <si>
    <t>капитальные расходы</t>
  </si>
  <si>
    <t>Факт на 01.10.2025</t>
  </si>
  <si>
    <t>Исполнение бюджета города Таганрога на 01.10.2025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</si>
</sst>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</font>
    <font>
      <sz val="12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 applyNumberFormat="1" applyFont="1"/>
    <xf numFmtId="0" fontId="1" fillId="0" borderId="0" xfId="0" applyNumberFormat="1" applyFont="1"/>
    <xf numFmtId="0" fontId="2" fillId="3" borderId="0" xfId="0" applyNumberFormat="1" applyFont="1" applyFill="1"/>
    <xf numFmtId="0" fontId="4" fillId="0" borderId="0" xfId="0" applyNumberFormat="1" applyFont="1"/>
    <xf numFmtId="0" fontId="5" fillId="0" borderId="0" xfId="0" applyNumberFormat="1" applyFont="1"/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6" fillId="4" borderId="5" xfId="0" applyNumberFormat="1" applyFont="1" applyFill="1" applyBorder="1" applyAlignment="1">
      <alignment horizontal="left" vertical="center" wrapText="1"/>
    </xf>
    <xf numFmtId="0" fontId="8" fillId="0" borderId="9" xfId="0" applyNumberFormat="1" applyFont="1" applyFill="1" applyBorder="1" applyAlignment="1">
      <alignment vertical="center" wrapText="1"/>
    </xf>
    <xf numFmtId="164" fontId="9" fillId="3" borderId="2" xfId="0" applyNumberFormat="1" applyFont="1" applyFill="1" applyBorder="1" applyAlignment="1">
      <alignment horizontal="center" vertical="center"/>
    </xf>
    <xf numFmtId="164" fontId="3" fillId="5" borderId="2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vertical="center" wrapText="1"/>
    </xf>
    <xf numFmtId="164" fontId="9" fillId="3" borderId="5" xfId="0" applyNumberFormat="1" applyFont="1" applyFill="1" applyBorder="1" applyAlignment="1">
      <alignment horizontal="center" vertical="center"/>
    </xf>
    <xf numFmtId="164" fontId="9" fillId="3" borderId="9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 wrapText="1"/>
    </xf>
    <xf numFmtId="0" fontId="10" fillId="2" borderId="7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0" fontId="6" fillId="2" borderId="1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topLeftCell="A4" zoomScaleSheetLayoutView="100" workbookViewId="0">
      <selection activeCell="D10" sqref="D10"/>
    </sheetView>
  </sheetViews>
  <sheetFormatPr defaultColWidth="9" defaultRowHeight="15" x14ac:dyDescent="0.2"/>
  <cols>
    <col min="1" max="1" width="42.85546875" style="1" customWidth="1"/>
    <col min="2" max="2" width="13" style="4" customWidth="1"/>
    <col min="3" max="3" width="14.85546875" style="4" customWidth="1"/>
    <col min="4" max="4" width="14.42578125" style="4" customWidth="1"/>
    <col min="5" max="5" width="17.5703125" style="4" customWidth="1"/>
    <col min="6" max="6" width="17" style="4" customWidth="1"/>
    <col min="7" max="16384" width="9" style="1"/>
  </cols>
  <sheetData>
    <row r="1" spans="1:6" ht="25.5" customHeight="1" x14ac:dyDescent="0.2">
      <c r="A1" s="25" t="s">
        <v>23</v>
      </c>
      <c r="B1" s="25"/>
      <c r="C1" s="25"/>
      <c r="D1" s="25"/>
      <c r="E1" s="25"/>
      <c r="F1" s="25"/>
    </row>
    <row r="2" spans="1:6" ht="18.75" customHeight="1" x14ac:dyDescent="0.3">
      <c r="A2" s="3"/>
      <c r="E2" s="19" t="s">
        <v>0</v>
      </c>
      <c r="F2" s="19"/>
    </row>
    <row r="3" spans="1:6" ht="21.75" customHeight="1" x14ac:dyDescent="0.2">
      <c r="A3" s="20" t="s">
        <v>1</v>
      </c>
      <c r="B3" s="22" t="s">
        <v>6</v>
      </c>
      <c r="C3" s="23"/>
      <c r="D3" s="24"/>
      <c r="E3" s="24"/>
      <c r="F3" s="23"/>
    </row>
    <row r="4" spans="1:6" ht="21.75" customHeight="1" x14ac:dyDescent="0.2">
      <c r="A4" s="21"/>
      <c r="B4" s="22" t="s">
        <v>2</v>
      </c>
      <c r="C4" s="23"/>
      <c r="D4" s="26" t="s">
        <v>22</v>
      </c>
      <c r="E4" s="26" t="s">
        <v>4</v>
      </c>
      <c r="F4" s="16"/>
    </row>
    <row r="5" spans="1:6" ht="47.25" customHeight="1" x14ac:dyDescent="0.2">
      <c r="A5" s="21"/>
      <c r="B5" s="5" t="s">
        <v>20</v>
      </c>
      <c r="C5" s="17" t="s">
        <v>21</v>
      </c>
      <c r="D5" s="26"/>
      <c r="E5" s="26"/>
      <c r="F5" s="6" t="s">
        <v>5</v>
      </c>
    </row>
    <row r="6" spans="1:6" s="2" customFormat="1" ht="19.5" customHeight="1" x14ac:dyDescent="0.2">
      <c r="A6" s="7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</row>
    <row r="7" spans="1:6" ht="20.25" x14ac:dyDescent="0.2">
      <c r="A7" s="9" t="s">
        <v>3</v>
      </c>
      <c r="B7" s="12">
        <f>SUM(B8:B20)</f>
        <v>13045.4</v>
      </c>
      <c r="C7" s="12">
        <f>SUM(C8:C20)</f>
        <v>1528</v>
      </c>
      <c r="D7" s="12">
        <f>SUM(D8:D20)</f>
        <v>8394.4</v>
      </c>
      <c r="E7" s="12">
        <f>SUM(E8:E20)</f>
        <v>-4651</v>
      </c>
      <c r="F7" s="12">
        <f>D7/B7%</f>
        <v>64.3</v>
      </c>
    </row>
    <row r="8" spans="1:6" ht="20.25" x14ac:dyDescent="0.2">
      <c r="A8" s="10" t="s">
        <v>7</v>
      </c>
      <c r="B8" s="11">
        <v>51.6</v>
      </c>
      <c r="C8" s="11">
        <v>0</v>
      </c>
      <c r="D8" s="11">
        <v>35.5</v>
      </c>
      <c r="E8" s="11">
        <f>D8-B8</f>
        <v>-16.100000000000001</v>
      </c>
      <c r="F8" s="11">
        <f>D8/B8%</f>
        <v>68.8</v>
      </c>
    </row>
    <row r="9" spans="1:6" ht="20.25" x14ac:dyDescent="0.2">
      <c r="A9" s="10" t="s">
        <v>8</v>
      </c>
      <c r="B9" s="11">
        <v>1560.6</v>
      </c>
      <c r="C9" s="11">
        <v>750.3</v>
      </c>
      <c r="D9" s="11">
        <v>942.7</v>
      </c>
      <c r="E9" s="11">
        <f t="shared" ref="E9:E20" si="0">D9-B9</f>
        <v>-617.9</v>
      </c>
      <c r="F9" s="11">
        <f t="shared" ref="F9:F20" si="1">D9/B9%</f>
        <v>60.4</v>
      </c>
    </row>
    <row r="10" spans="1:6" ht="37.5" x14ac:dyDescent="0.2">
      <c r="A10" s="10" t="s">
        <v>9</v>
      </c>
      <c r="B10" s="11">
        <v>27.2</v>
      </c>
      <c r="C10" s="11">
        <v>0.2</v>
      </c>
      <c r="D10" s="11">
        <v>20.8</v>
      </c>
      <c r="E10" s="11">
        <f t="shared" si="0"/>
        <v>-6.4</v>
      </c>
      <c r="F10" s="11">
        <f t="shared" si="1"/>
        <v>76.5</v>
      </c>
    </row>
    <row r="11" spans="1:6" ht="20.25" x14ac:dyDescent="0.2">
      <c r="A11" s="10" t="s">
        <v>10</v>
      </c>
      <c r="B11" s="11">
        <v>244.8</v>
      </c>
      <c r="C11" s="11">
        <v>0</v>
      </c>
      <c r="D11" s="11">
        <v>180.7</v>
      </c>
      <c r="E11" s="11">
        <f t="shared" si="0"/>
        <v>-64.099999999999994</v>
      </c>
      <c r="F11" s="11">
        <f t="shared" si="1"/>
        <v>73.8</v>
      </c>
    </row>
    <row r="12" spans="1:6" ht="20.25" x14ac:dyDescent="0.2">
      <c r="A12" s="10" t="s">
        <v>19</v>
      </c>
      <c r="B12" s="11">
        <v>860.4</v>
      </c>
      <c r="C12" s="18">
        <f>100.1+1+0.1</f>
        <v>101.2</v>
      </c>
      <c r="D12" s="11">
        <v>589.20000000000005</v>
      </c>
      <c r="E12" s="11">
        <f t="shared" si="0"/>
        <v>-271.2</v>
      </c>
      <c r="F12" s="11">
        <f t="shared" si="1"/>
        <v>68.5</v>
      </c>
    </row>
    <row r="13" spans="1:6" ht="20.25" x14ac:dyDescent="0.2">
      <c r="A13" s="10" t="s">
        <v>15</v>
      </c>
      <c r="B13" s="11">
        <v>4525.6000000000004</v>
      </c>
      <c r="C13" s="11">
        <f>173.6+1.6+2.3</f>
        <v>177.5</v>
      </c>
      <c r="D13" s="11">
        <v>3298.7</v>
      </c>
      <c r="E13" s="11">
        <f t="shared" si="0"/>
        <v>-1226.9000000000001</v>
      </c>
      <c r="F13" s="11">
        <f t="shared" si="1"/>
        <v>72.900000000000006</v>
      </c>
    </row>
    <row r="14" spans="1:6" ht="56.25" x14ac:dyDescent="0.2">
      <c r="A14" s="10" t="s">
        <v>14</v>
      </c>
      <c r="B14" s="11">
        <v>2985.6</v>
      </c>
      <c r="C14" s="11">
        <v>409.1</v>
      </c>
      <c r="D14" s="11">
        <v>1360.7</v>
      </c>
      <c r="E14" s="11">
        <f t="shared" si="0"/>
        <v>-1624.9</v>
      </c>
      <c r="F14" s="11">
        <f t="shared" si="1"/>
        <v>45.6</v>
      </c>
    </row>
    <row r="15" spans="1:6" ht="26.25" customHeight="1" x14ac:dyDescent="0.2">
      <c r="A15" s="10" t="s">
        <v>17</v>
      </c>
      <c r="B15" s="11">
        <v>570.29999999999995</v>
      </c>
      <c r="C15" s="11">
        <v>28.2</v>
      </c>
      <c r="D15" s="11">
        <v>395.7</v>
      </c>
      <c r="E15" s="11">
        <f t="shared" si="0"/>
        <v>-174.6</v>
      </c>
      <c r="F15" s="11">
        <f t="shared" si="1"/>
        <v>69.400000000000006</v>
      </c>
    </row>
    <row r="16" spans="1:6" ht="37.5" x14ac:dyDescent="0.2">
      <c r="A16" s="10" t="s">
        <v>18</v>
      </c>
      <c r="B16" s="11">
        <v>55.2</v>
      </c>
      <c r="C16" s="11">
        <v>29.1</v>
      </c>
      <c r="D16" s="11">
        <v>11.3</v>
      </c>
      <c r="E16" s="11">
        <f t="shared" ref="E16" si="2">D16-B16</f>
        <v>-43.9</v>
      </c>
      <c r="F16" s="11">
        <f t="shared" ref="F16" si="3">D16/B16%</f>
        <v>20.5</v>
      </c>
    </row>
    <row r="17" spans="1:6" ht="37.5" x14ac:dyDescent="0.2">
      <c r="A17" s="10" t="s">
        <v>11</v>
      </c>
      <c r="B17" s="11">
        <v>1838.1</v>
      </c>
      <c r="C17" s="11">
        <v>30</v>
      </c>
      <c r="D17" s="11">
        <v>1328.5</v>
      </c>
      <c r="E17" s="11">
        <f t="shared" si="0"/>
        <v>-509.6</v>
      </c>
      <c r="F17" s="11">
        <f t="shared" si="1"/>
        <v>72.3</v>
      </c>
    </row>
    <row r="18" spans="1:6" ht="37.5" x14ac:dyDescent="0.2">
      <c r="A18" s="10" t="s">
        <v>12</v>
      </c>
      <c r="B18" s="11">
        <v>108</v>
      </c>
      <c r="C18" s="11">
        <v>0</v>
      </c>
      <c r="D18" s="11">
        <v>74.7</v>
      </c>
      <c r="E18" s="11">
        <f t="shared" si="0"/>
        <v>-33.299999999999997</v>
      </c>
      <c r="F18" s="11">
        <f t="shared" si="1"/>
        <v>69.2</v>
      </c>
    </row>
    <row r="19" spans="1:6" ht="37.5" x14ac:dyDescent="0.2">
      <c r="A19" s="13" t="s">
        <v>13</v>
      </c>
      <c r="B19" s="11">
        <v>196.1</v>
      </c>
      <c r="C19" s="14">
        <v>2.4</v>
      </c>
      <c r="D19" s="11">
        <v>141.69999999999999</v>
      </c>
      <c r="E19" s="14">
        <f t="shared" si="0"/>
        <v>-54.4</v>
      </c>
      <c r="F19" s="14">
        <f t="shared" si="1"/>
        <v>72.3</v>
      </c>
    </row>
    <row r="20" spans="1:6" ht="20.25" x14ac:dyDescent="0.2">
      <c r="A20" s="10" t="s">
        <v>16</v>
      </c>
      <c r="B20" s="11">
        <v>21.9</v>
      </c>
      <c r="C20" s="15">
        <v>0</v>
      </c>
      <c r="D20" s="11">
        <v>14.2</v>
      </c>
      <c r="E20" s="15">
        <f t="shared" si="0"/>
        <v>-7.7</v>
      </c>
      <c r="F20" s="15">
        <f t="shared" si="1"/>
        <v>64.8</v>
      </c>
    </row>
  </sheetData>
  <mergeCells count="7">
    <mergeCell ref="E2:F2"/>
    <mergeCell ref="A3:A5"/>
    <mergeCell ref="B3:F3"/>
    <mergeCell ref="A1:F1"/>
    <mergeCell ref="B4:C4"/>
    <mergeCell ref="D4:D5"/>
    <mergeCell ref="E4:E5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cp:lastPrinted>2025-10-02T13:39:21Z</cp:lastPrinted>
  <dcterms:created xsi:type="dcterms:W3CDTF">2024-07-29T07:29:59Z</dcterms:created>
  <dcterms:modified xsi:type="dcterms:W3CDTF">2025-10-02T13:39:22Z</dcterms:modified>
</cp:coreProperties>
</file>