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D:\Сетевая\ИСПОЛНЕНИЕ ЗА 2025\ОТЧЕТНЫЕ ДАННЫЕ\01.09.2025\"/>
    </mc:Choice>
  </mc:AlternateContent>
  <bookViews>
    <workbookView xWindow="240" yWindow="525" windowWidth="28455" windowHeight="11700"/>
  </bookViews>
  <sheets>
    <sheet name="1" sheetId="2" r:id="rId1"/>
  </sheets>
  <definedNames>
    <definedName name="_xlnm.Print_Area" localSheetId="0">'1'!$A$1:$E$19</definedName>
  </definedNames>
  <calcPr calcId="152511" fullPrecision="0"/>
</workbook>
</file>

<file path=xl/calcChain.xml><?xml version="1.0" encoding="utf-8"?>
<calcChain xmlns="http://schemas.openxmlformats.org/spreadsheetml/2006/main">
  <c r="C9" i="2" l="1"/>
  <c r="C6" i="2"/>
  <c r="G8" i="2" l="1"/>
  <c r="E7" i="2"/>
  <c r="E6" i="2"/>
  <c r="D8" i="2"/>
  <c r="E8" i="2"/>
  <c r="D9" i="2"/>
  <c r="E9" i="2"/>
  <c r="D10" i="2"/>
  <c r="E10" i="2"/>
  <c r="D11" i="2"/>
  <c r="E11" i="2"/>
  <c r="D12" i="2"/>
  <c r="E12" i="2"/>
  <c r="D13" i="2"/>
  <c r="E13" i="2"/>
  <c r="D14" i="2"/>
  <c r="E14" i="2"/>
  <c r="D15" i="2"/>
  <c r="E15" i="2"/>
  <c r="D16" i="2"/>
  <c r="E16" i="2"/>
  <c r="D17" i="2"/>
  <c r="E17" i="2"/>
  <c r="D18" i="2"/>
  <c r="E18" i="2"/>
  <c r="D19" i="2"/>
  <c r="E19" i="2"/>
  <c r="D7" i="2"/>
  <c r="B6" i="2"/>
  <c r="D6" i="2" l="1"/>
</calcChain>
</file>

<file path=xl/sharedStrings.xml><?xml version="1.0" encoding="utf-8"?>
<sst xmlns="http://schemas.openxmlformats.org/spreadsheetml/2006/main" count="22" uniqueCount="22">
  <si>
    <t>млн рублей</t>
  </si>
  <si>
    <t>Наименование показателя</t>
  </si>
  <si>
    <t>План</t>
  </si>
  <si>
    <t>РАСХОДЫ БЮДЖЕТА</t>
  </si>
  <si>
    <t>Отклонение</t>
  </si>
  <si>
    <t>% исполнения</t>
  </si>
  <si>
    <t>2025 год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</si>
  <si>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</si>
  <si>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</si>
  <si>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</si>
  <si>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</si>
  <si>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</si>
  <si>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</si>
  <si>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</si>
  <si>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</si>
  <si>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</si>
  <si>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</si>
  <si>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</si>
  <si>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</si>
  <si>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(МУНИЦИПАЛЬНОГО) ДОЛГА</t>
  </si>
  <si>
    <t>Факт на 01.09.2025</t>
  </si>
  <si>
    <t>Исполнение бюджета города Таганрога на 01.09.2025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</si>
</sst>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1"/>
      <name val="Calibri"/>
    </font>
    <font>
      <sz val="12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00B0F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59996337778862885"/>
        <bgColor indexed="65"/>
      </patternFill>
    </fill>
    <fill>
      <patternFill patternType="solid">
        <fgColor theme="0"/>
      </patternFill>
    </fill>
    <fill>
      <patternFill patternType="solid">
        <fgColor theme="6" tint="0.79967650379955446"/>
        <bgColor indexed="65"/>
      </patternFill>
    </fill>
    <fill>
      <patternFill patternType="solid">
        <fgColor theme="6" tint="0.79964598529007846"/>
        <bgColor indexed="65"/>
      </patternFill>
    </fill>
  </fills>
  <borders count="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 applyNumberFormat="1" applyFont="1"/>
    <xf numFmtId="0" fontId="1" fillId="0" borderId="0" xfId="0" applyNumberFormat="1" applyFont="1"/>
    <xf numFmtId="0" fontId="4" fillId="0" borderId="0" xfId="0" applyNumberFormat="1" applyFont="1"/>
    <xf numFmtId="0" fontId="6" fillId="3" borderId="0" xfId="0" applyNumberFormat="1" applyFont="1" applyFill="1"/>
    <xf numFmtId="0" fontId="5" fillId="2" borderId="5" xfId="0" applyNumberFormat="1" applyFont="1" applyFill="1" applyBorder="1" applyAlignment="1">
      <alignment horizontal="center" vertical="center" wrapText="1"/>
    </xf>
    <xf numFmtId="0" fontId="7" fillId="3" borderId="4" xfId="0" applyNumberFormat="1" applyFont="1" applyFill="1" applyBorder="1" applyAlignment="1">
      <alignment horizontal="center" vertical="center" wrapText="1"/>
    </xf>
    <xf numFmtId="0" fontId="7" fillId="3" borderId="7" xfId="0" applyNumberFormat="1" applyFont="1" applyFill="1" applyBorder="1" applyAlignment="1">
      <alignment horizontal="center" vertical="center" wrapText="1"/>
    </xf>
    <xf numFmtId="0" fontId="3" fillId="4" borderId="6" xfId="0" applyNumberFormat="1" applyFont="1" applyFill="1" applyBorder="1" applyAlignment="1">
      <alignment horizontal="left" vertical="center" wrapText="1"/>
    </xf>
    <xf numFmtId="164" fontId="3" fillId="5" borderId="6" xfId="0" applyNumberFormat="1" applyFont="1" applyFill="1" applyBorder="1" applyAlignment="1">
      <alignment horizontal="center" vertical="center" wrapText="1"/>
    </xf>
    <xf numFmtId="164" fontId="2" fillId="3" borderId="8" xfId="0" applyNumberFormat="1" applyFont="1" applyFill="1" applyBorder="1" applyAlignment="1">
      <alignment horizontal="center" vertical="center"/>
    </xf>
    <xf numFmtId="164" fontId="1" fillId="0" borderId="0" xfId="0" applyNumberFormat="1" applyFont="1"/>
    <xf numFmtId="49" fontId="8" fillId="0" borderId="6" xfId="0" applyNumberFormat="1" applyFont="1" applyFill="1" applyBorder="1" applyAlignment="1">
      <alignment horizontal="left" wrapText="1"/>
    </xf>
    <xf numFmtId="0" fontId="9" fillId="0" borderId="0" xfId="0" applyNumberFormat="1" applyFont="1"/>
    <xf numFmtId="165" fontId="1" fillId="0" borderId="0" xfId="0" applyNumberFormat="1" applyFont="1"/>
    <xf numFmtId="0" fontId="5" fillId="2" borderId="3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0" fontId="5" fillId="0" borderId="0" xfId="0" applyNumberFormat="1" applyFont="1" applyBorder="1" applyAlignment="1">
      <alignment horizontal="right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zoomScaleSheetLayoutView="100" workbookViewId="0">
      <selection activeCell="D7" sqref="D7"/>
    </sheetView>
  </sheetViews>
  <sheetFormatPr defaultColWidth="9" defaultRowHeight="15" x14ac:dyDescent="0.2"/>
  <cols>
    <col min="1" max="1" width="41" style="1" customWidth="1"/>
    <col min="2" max="2" width="15.5703125" style="1" customWidth="1"/>
    <col min="3" max="3" width="14.28515625" style="1" customWidth="1"/>
    <col min="4" max="4" width="18.42578125" style="1" customWidth="1"/>
    <col min="5" max="5" width="17" style="1" customWidth="1"/>
    <col min="6" max="6" width="10.140625" style="1" hidden="1" customWidth="1"/>
    <col min="7" max="7" width="9.140625" style="1" hidden="1" customWidth="1"/>
    <col min="8" max="16384" width="9" style="1"/>
  </cols>
  <sheetData>
    <row r="1" spans="1:8" ht="25.5" customHeight="1" x14ac:dyDescent="0.2">
      <c r="A1" s="15" t="s">
        <v>21</v>
      </c>
      <c r="B1" s="15"/>
      <c r="C1" s="15"/>
      <c r="D1" s="15"/>
      <c r="E1" s="15"/>
    </row>
    <row r="2" spans="1:8" ht="18.75" customHeight="1" x14ac:dyDescent="0.3">
      <c r="A2" s="2"/>
      <c r="D2" s="16" t="s">
        <v>0</v>
      </c>
      <c r="E2" s="16"/>
    </row>
    <row r="3" spans="1:8" ht="48" customHeight="1" x14ac:dyDescent="0.2">
      <c r="A3" s="17" t="s">
        <v>1</v>
      </c>
      <c r="B3" s="19" t="s">
        <v>6</v>
      </c>
      <c r="C3" s="19"/>
      <c r="D3" s="19"/>
      <c r="E3" s="19"/>
    </row>
    <row r="4" spans="1:8" ht="47.25" customHeight="1" x14ac:dyDescent="0.2">
      <c r="A4" s="18"/>
      <c r="B4" s="14" t="s">
        <v>2</v>
      </c>
      <c r="C4" s="14" t="s">
        <v>20</v>
      </c>
      <c r="D4" s="4" t="s">
        <v>4</v>
      </c>
      <c r="E4" s="4" t="s">
        <v>5</v>
      </c>
    </row>
    <row r="5" spans="1:8" s="3" customFormat="1" ht="19.5" customHeight="1" x14ac:dyDescent="0.2">
      <c r="A5" s="5">
        <v>1</v>
      </c>
      <c r="B5" s="6">
        <v>2</v>
      </c>
      <c r="C5" s="6">
        <v>3</v>
      </c>
      <c r="D5" s="6">
        <v>4</v>
      </c>
      <c r="E5" s="6">
        <v>5</v>
      </c>
    </row>
    <row r="6" spans="1:8" ht="20.25" x14ac:dyDescent="0.2">
      <c r="A6" s="7" t="s">
        <v>3</v>
      </c>
      <c r="B6" s="8">
        <f>SUM(B7:B19)</f>
        <v>12988.2</v>
      </c>
      <c r="C6" s="8">
        <f>SUM(C7:C19)</f>
        <v>7651.5</v>
      </c>
      <c r="D6" s="8">
        <f t="shared" ref="D6" si="0">SUM(D7:D19)</f>
        <v>-5336.7</v>
      </c>
      <c r="E6" s="8">
        <f>C6/B6%</f>
        <v>58.9</v>
      </c>
      <c r="F6" s="10">
        <v>12462.6</v>
      </c>
      <c r="G6" s="10">
        <v>3370.4</v>
      </c>
      <c r="H6" s="13"/>
    </row>
    <row r="7" spans="1:8" ht="37.5" x14ac:dyDescent="0.3">
      <c r="A7" s="11" t="s">
        <v>7</v>
      </c>
      <c r="B7" s="9">
        <v>919.4</v>
      </c>
      <c r="C7" s="9">
        <v>569.1</v>
      </c>
      <c r="D7" s="9">
        <f>C7-B7</f>
        <v>-350.3</v>
      </c>
      <c r="E7" s="9">
        <f>C7/B7%</f>
        <v>61.9</v>
      </c>
      <c r="G7" s="1">
        <v>171.2</v>
      </c>
    </row>
    <row r="8" spans="1:8" ht="20.25" x14ac:dyDescent="0.3">
      <c r="A8" s="11" t="s">
        <v>8</v>
      </c>
      <c r="B8" s="9">
        <v>0.2</v>
      </c>
      <c r="C8" s="9">
        <v>0.1</v>
      </c>
      <c r="D8" s="9">
        <f t="shared" ref="D8:D19" si="1">C8-B8</f>
        <v>-0.1</v>
      </c>
      <c r="E8" s="9">
        <f t="shared" ref="E8:E19" si="2">C8/B8%</f>
        <v>50</v>
      </c>
      <c r="G8" s="10">
        <f>SUM(G6:G7)</f>
        <v>3541.6</v>
      </c>
      <c r="H8" s="12"/>
    </row>
    <row r="9" spans="1:8" ht="75" x14ac:dyDescent="0.3">
      <c r="A9" s="11" t="s">
        <v>9</v>
      </c>
      <c r="B9" s="9">
        <v>160.1</v>
      </c>
      <c r="C9" s="9">
        <f>122.9+0.2</f>
        <v>123.1</v>
      </c>
      <c r="D9" s="9">
        <f t="shared" si="1"/>
        <v>-37</v>
      </c>
      <c r="E9" s="9">
        <f t="shared" si="2"/>
        <v>76.900000000000006</v>
      </c>
      <c r="H9" s="12"/>
    </row>
    <row r="10" spans="1:8" ht="40.5" customHeight="1" x14ac:dyDescent="0.3">
      <c r="A10" s="11" t="s">
        <v>10</v>
      </c>
      <c r="B10" s="9">
        <v>1311.3</v>
      </c>
      <c r="C10" s="9">
        <v>723.3</v>
      </c>
      <c r="D10" s="9">
        <f t="shared" si="1"/>
        <v>-588</v>
      </c>
      <c r="E10" s="9">
        <f t="shared" si="2"/>
        <v>55.2</v>
      </c>
    </row>
    <row r="11" spans="1:8" ht="37.5" x14ac:dyDescent="0.3">
      <c r="A11" s="11" t="s">
        <v>11</v>
      </c>
      <c r="B11" s="9">
        <v>2864.3</v>
      </c>
      <c r="C11" s="9">
        <v>1093.8</v>
      </c>
      <c r="D11" s="9">
        <f t="shared" si="1"/>
        <v>-1770.5</v>
      </c>
      <c r="E11" s="9">
        <f t="shared" si="2"/>
        <v>38.200000000000003</v>
      </c>
    </row>
    <row r="12" spans="1:8" ht="37.5" x14ac:dyDescent="0.3">
      <c r="A12" s="11" t="s">
        <v>12</v>
      </c>
      <c r="B12" s="9">
        <v>0.3</v>
      </c>
      <c r="C12" s="9">
        <v>0.1</v>
      </c>
      <c r="D12" s="9">
        <f t="shared" si="1"/>
        <v>-0.2</v>
      </c>
      <c r="E12" s="9">
        <f t="shared" si="2"/>
        <v>33.299999999999997</v>
      </c>
    </row>
    <row r="13" spans="1:8" ht="20.25" x14ac:dyDescent="0.3">
      <c r="A13" s="11" t="s">
        <v>13</v>
      </c>
      <c r="B13" s="9">
        <v>4565.3</v>
      </c>
      <c r="C13" s="9">
        <v>3099.5</v>
      </c>
      <c r="D13" s="9">
        <f t="shared" si="1"/>
        <v>-1465.8</v>
      </c>
      <c r="E13" s="9">
        <f t="shared" si="2"/>
        <v>67.900000000000006</v>
      </c>
    </row>
    <row r="14" spans="1:8" ht="37.5" x14ac:dyDescent="0.3">
      <c r="A14" s="11" t="s">
        <v>14</v>
      </c>
      <c r="B14" s="9">
        <v>623.20000000000005</v>
      </c>
      <c r="C14" s="9">
        <v>368.6</v>
      </c>
      <c r="D14" s="9">
        <f t="shared" si="1"/>
        <v>-254.6</v>
      </c>
      <c r="E14" s="9">
        <f t="shared" si="2"/>
        <v>59.1</v>
      </c>
    </row>
    <row r="15" spans="1:8" ht="20.25" x14ac:dyDescent="0.3">
      <c r="A15" s="11" t="s">
        <v>15</v>
      </c>
      <c r="B15" s="9">
        <v>11.6</v>
      </c>
      <c r="C15" s="9">
        <v>5.9</v>
      </c>
      <c r="D15" s="9">
        <f t="shared" si="1"/>
        <v>-5.7</v>
      </c>
      <c r="E15" s="9">
        <f t="shared" si="2"/>
        <v>50.9</v>
      </c>
    </row>
    <row r="16" spans="1:8" ht="20.25" x14ac:dyDescent="0.3">
      <c r="A16" s="11" t="s">
        <v>16</v>
      </c>
      <c r="B16" s="9">
        <v>2157</v>
      </c>
      <c r="C16" s="9">
        <v>1421.1</v>
      </c>
      <c r="D16" s="9">
        <f t="shared" si="1"/>
        <v>-735.9</v>
      </c>
      <c r="E16" s="9">
        <f t="shared" si="2"/>
        <v>65.900000000000006</v>
      </c>
    </row>
    <row r="17" spans="1:5" ht="37.5" x14ac:dyDescent="0.3">
      <c r="A17" s="11" t="s">
        <v>17</v>
      </c>
      <c r="B17" s="9">
        <v>195.7</v>
      </c>
      <c r="C17" s="9">
        <v>127.9</v>
      </c>
      <c r="D17" s="9">
        <f t="shared" si="1"/>
        <v>-67.8</v>
      </c>
      <c r="E17" s="9">
        <f t="shared" si="2"/>
        <v>65.400000000000006</v>
      </c>
    </row>
    <row r="18" spans="1:5" ht="37.5" x14ac:dyDescent="0.3">
      <c r="A18" s="11" t="s">
        <v>18</v>
      </c>
      <c r="B18" s="9">
        <v>2.1</v>
      </c>
      <c r="C18" s="9">
        <v>0.8</v>
      </c>
      <c r="D18" s="9">
        <f t="shared" si="1"/>
        <v>-1.3</v>
      </c>
      <c r="E18" s="9">
        <f t="shared" si="2"/>
        <v>38.1</v>
      </c>
    </row>
    <row r="19" spans="1:5" ht="56.25" x14ac:dyDescent="0.3">
      <c r="A19" s="11" t="s">
        <v>19</v>
      </c>
      <c r="B19" s="9">
        <v>177.7</v>
      </c>
      <c r="C19" s="9">
        <v>118.2</v>
      </c>
      <c r="D19" s="9">
        <f t="shared" si="1"/>
        <v>-59.5</v>
      </c>
      <c r="E19" s="9">
        <f t="shared" si="2"/>
        <v>66.5</v>
      </c>
    </row>
  </sheetData>
  <mergeCells count="4">
    <mergeCell ref="A1:E1"/>
    <mergeCell ref="D2:E2"/>
    <mergeCell ref="A3:A4"/>
    <mergeCell ref="B3:E3"/>
  </mergeCells>
  <pageMargins left="0.39370078740157483" right="0.19685039370078741" top="0.59055118110236227" bottom="0.3937007874015748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PLAN1</dc:creator>
  <cp:lastModifiedBy>PLAN1</cp:lastModifiedBy>
  <cp:lastPrinted>2025-08-01T11:50:05Z</cp:lastPrinted>
  <dcterms:created xsi:type="dcterms:W3CDTF">2024-07-29T07:29:59Z</dcterms:created>
  <dcterms:modified xsi:type="dcterms:W3CDTF">2025-09-03T08:01:00Z</dcterms:modified>
</cp:coreProperties>
</file>