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ОТЧЕТНЫЕ ДАННЫЕ\01.07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52511" refMode="R1C1" fullPrecision="0"/>
</workbook>
</file>

<file path=xl/calcChain.xml><?xml version="1.0" encoding="utf-8"?>
<calcChain xmlns="http://schemas.openxmlformats.org/spreadsheetml/2006/main">
  <c r="C11" i="2" l="1"/>
  <c r="C10" i="2"/>
  <c r="C7" i="2"/>
  <c r="C6" i="2" l="1"/>
  <c r="B6" i="2"/>
  <c r="D15" i="2" l="1"/>
  <c r="E15" i="2"/>
  <c r="E7" i="2" l="1"/>
  <c r="E8" i="2" l="1"/>
  <c r="E9" i="2"/>
  <c r="E10" i="2"/>
  <c r="E11" i="2"/>
  <c r="E12" i="2"/>
  <c r="E13" i="2"/>
  <c r="E14" i="2"/>
  <c r="E16" i="2"/>
  <c r="E17" i="2"/>
  <c r="E18" i="2"/>
  <c r="E19" i="2"/>
  <c r="D8" i="2"/>
  <c r="D9" i="2"/>
  <c r="D10" i="2"/>
  <c r="D11" i="2"/>
  <c r="D12" i="2"/>
  <c r="D13" i="2"/>
  <c r="D14" i="2"/>
  <c r="D16" i="2"/>
  <c r="D17" i="2"/>
  <c r="D18" i="2"/>
  <c r="D19" i="2"/>
  <c r="D7" i="2"/>
  <c r="E6" i="2" l="1"/>
  <c r="D6" i="2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<sst xmlns="http://schemas.openxmlformats.org/spreadsheetml/2006/main" count="22" uniqueCount="22">
  <si>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</si>
  <si>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</si>
  <si>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</si>
  <si>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</si>
  <si>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</si>
  <si>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</si>
  <si>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</si>
  <si>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 xml:space="preserve">ГОРОДСКАЯ ДУМА </t>
  </si>
  <si>
    <t xml:space="preserve">АДМИНИСТРАЦИЯ ГОРОДА </t>
  </si>
  <si>
    <t>КОНТРОЛЬНО-СЧЕТНАЯ ПАЛАТА</t>
  </si>
  <si>
    <t xml:space="preserve">ФИНАНСОВОЕ УПРАВЛЕНИЕ </t>
  </si>
  <si>
    <t xml:space="preserve">УПРАВЛЕНИЕ СОЦИАЛЬНОЙ ЗАЩИТЫ НАСЕЛЕНИЯ </t>
  </si>
  <si>
    <t xml:space="preserve">КОМИТЕТ ПО УПРАВЛЕНИЮ ИМУЩЕСТВОМ </t>
  </si>
  <si>
    <t xml:space="preserve">КОМИТЕТ ПО ФИЗИЧЕСКОЙ КУЛЬТУРЕ И СПОРТУ </t>
  </si>
  <si>
    <t>УПРАВЛЕНИЕ ЖИЛИЩНО-КОММУНАЛЬНОГО ХОЗЯЙСТВА</t>
  </si>
  <si>
    <t xml:space="preserve">УПРАВЛЕНИЕ КУЛЬТУРЫ </t>
  </si>
  <si>
    <t>УПРАВЛЕНИЕ ОБРАЗОВАНИЯ</t>
  </si>
  <si>
    <t>ОТДЕЛ ЗАГС</t>
  </si>
  <si>
    <t>УПРАВЛЕНИЕ ТРАНСПОРТА</t>
  </si>
  <si>
    <t>УПРАВЛЕНИЕ КАПИТАЛЬНОГО СТРОИТЕЛЬСТВА</t>
  </si>
  <si>
    <t>Факт на 01.07.2025</t>
  </si>
  <si>
    <t>Исполнение бюджета города Таганрога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</si>
</sst>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</font>
    <font>
      <sz val="12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NumberFormat="1" applyFont="1"/>
    <xf numFmtId="0" fontId="1" fillId="0" borderId="0" xfId="0" applyNumberFormat="1" applyFont="1"/>
    <xf numFmtId="0" fontId="2" fillId="3" borderId="0" xfId="0" applyNumberFormat="1" applyFont="1" applyFill="1"/>
    <xf numFmtId="0" fontId="4" fillId="0" borderId="0" xfId="0" applyNumberFormat="1" applyFont="1"/>
    <xf numFmtId="0" fontId="5" fillId="0" borderId="0" xfId="0" applyNumberFormat="1" applyFont="1"/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SheetLayoutView="100" workbookViewId="0">
      <selection activeCell="D10" sqref="D10"/>
    </sheetView>
  </sheetViews>
  <sheetFormatPr defaultColWidth="9" defaultRowHeight="15" x14ac:dyDescent="0.2"/>
  <cols>
    <col min="1" max="1" width="40.28515625" style="1" customWidth="1"/>
    <col min="2" max="2" width="18.7109375" style="4" customWidth="1"/>
    <col min="3" max="3" width="15" style="4" customWidth="1"/>
    <col min="4" max="4" width="19.5703125" style="4" customWidth="1"/>
    <col min="5" max="5" width="17" style="4" customWidth="1"/>
    <col min="6" max="16384" width="9" style="1"/>
  </cols>
  <sheetData>
    <row r="1" spans="1:5" ht="25.5" customHeight="1" x14ac:dyDescent="0.2">
      <c r="A1" s="18" t="s">
        <v>21</v>
      </c>
      <c r="B1" s="18"/>
      <c r="C1" s="18"/>
      <c r="D1" s="18"/>
      <c r="E1" s="18"/>
    </row>
    <row r="2" spans="1:5" ht="18.75" customHeight="1" x14ac:dyDescent="0.3">
      <c r="A2" s="3"/>
      <c r="D2" s="13" t="s">
        <v>0</v>
      </c>
      <c r="E2" s="13"/>
    </row>
    <row r="3" spans="1:5" ht="21.75" customHeight="1" x14ac:dyDescent="0.2">
      <c r="A3" s="14" t="s">
        <v>1</v>
      </c>
      <c r="B3" s="16" t="s">
        <v>6</v>
      </c>
      <c r="C3" s="17"/>
      <c r="D3" s="17"/>
      <c r="E3" s="17"/>
    </row>
    <row r="4" spans="1:5" ht="47.25" customHeight="1" x14ac:dyDescent="0.2">
      <c r="A4" s="15"/>
      <c r="B4" s="5" t="s">
        <v>2</v>
      </c>
      <c r="C4" s="5" t="s">
        <v>20</v>
      </c>
      <c r="D4" s="6" t="s">
        <v>4</v>
      </c>
      <c r="E4" s="6" t="s">
        <v>5</v>
      </c>
    </row>
    <row r="5" spans="1:5" s="2" customFormat="1" ht="19.5" customHeight="1" x14ac:dyDescent="0.2">
      <c r="A5" s="7">
        <v>1</v>
      </c>
      <c r="B5" s="8">
        <v>2</v>
      </c>
      <c r="C5" s="8">
        <v>3</v>
      </c>
      <c r="D5" s="8">
        <v>4</v>
      </c>
      <c r="E5" s="8">
        <v>5</v>
      </c>
    </row>
    <row r="6" spans="1:5" ht="20.25" x14ac:dyDescent="0.2">
      <c r="A6" s="9" t="s">
        <v>3</v>
      </c>
      <c r="B6" s="12">
        <f>SUM(B7:B19)</f>
        <v>12527.6</v>
      </c>
      <c r="C6" s="12">
        <f>SUM(C7:C19)</f>
        <v>5827</v>
      </c>
      <c r="D6" s="12">
        <f t="shared" ref="D6" si="0">SUM(D7:D19)</f>
        <v>-6700.6</v>
      </c>
      <c r="E6" s="12">
        <f>C6/B6%</f>
        <v>46.5</v>
      </c>
    </row>
    <row r="7" spans="1:5" ht="20.25" x14ac:dyDescent="0.2">
      <c r="A7" s="10" t="s">
        <v>7</v>
      </c>
      <c r="B7" s="11">
        <v>50.9</v>
      </c>
      <c r="C7" s="11">
        <f>23.2</f>
        <v>23.2</v>
      </c>
      <c r="D7" s="11">
        <f>C7-B7</f>
        <v>-27.7</v>
      </c>
      <c r="E7" s="11">
        <f>C7/B7%</f>
        <v>45.6</v>
      </c>
    </row>
    <row r="8" spans="1:5" ht="20.25" x14ac:dyDescent="0.2">
      <c r="A8" s="10" t="s">
        <v>8</v>
      </c>
      <c r="B8" s="11">
        <v>1201.3</v>
      </c>
      <c r="C8" s="11">
        <v>595.1</v>
      </c>
      <c r="D8" s="11">
        <f t="shared" ref="D8:D19" si="1">C8-B8</f>
        <v>-606.20000000000005</v>
      </c>
      <c r="E8" s="11">
        <f t="shared" ref="E8:E19" si="2">C8/B8%</f>
        <v>49.5</v>
      </c>
    </row>
    <row r="9" spans="1:5" ht="37.5" x14ac:dyDescent="0.2">
      <c r="A9" s="10" t="s">
        <v>9</v>
      </c>
      <c r="B9" s="11">
        <v>27.2</v>
      </c>
      <c r="C9" s="11">
        <v>13.8</v>
      </c>
      <c r="D9" s="11">
        <f t="shared" si="1"/>
        <v>-13.4</v>
      </c>
      <c r="E9" s="11">
        <f t="shared" si="2"/>
        <v>50.7</v>
      </c>
    </row>
    <row r="10" spans="1:5" ht="20.25" x14ac:dyDescent="0.2">
      <c r="A10" s="10" t="s">
        <v>10</v>
      </c>
      <c r="B10" s="11">
        <v>244.4</v>
      </c>
      <c r="C10" s="11">
        <f>118+0.1</f>
        <v>118.1</v>
      </c>
      <c r="D10" s="11">
        <f t="shared" si="1"/>
        <v>-126.3</v>
      </c>
      <c r="E10" s="11">
        <f t="shared" si="2"/>
        <v>48.3</v>
      </c>
    </row>
    <row r="11" spans="1:5" ht="20.25" x14ac:dyDescent="0.2">
      <c r="A11" s="10" t="s">
        <v>15</v>
      </c>
      <c r="B11" s="11">
        <v>863.7</v>
      </c>
      <c r="C11" s="11">
        <f>412.6+5.2</f>
        <v>417.8</v>
      </c>
      <c r="D11" s="11">
        <f t="shared" si="1"/>
        <v>-445.9</v>
      </c>
      <c r="E11" s="11">
        <f t="shared" si="2"/>
        <v>48.4</v>
      </c>
    </row>
    <row r="12" spans="1:5" ht="20.25" x14ac:dyDescent="0.2">
      <c r="A12" s="10" t="s">
        <v>16</v>
      </c>
      <c r="B12" s="11">
        <v>4567.5</v>
      </c>
      <c r="C12" s="11">
        <v>2455.3000000000002</v>
      </c>
      <c r="D12" s="11">
        <f t="shared" si="1"/>
        <v>-2112.1999999999998</v>
      </c>
      <c r="E12" s="11">
        <f t="shared" si="2"/>
        <v>53.8</v>
      </c>
    </row>
    <row r="13" spans="1:5" ht="56.25" x14ac:dyDescent="0.2">
      <c r="A13" s="10" t="s">
        <v>14</v>
      </c>
      <c r="B13" s="11">
        <v>2786.6</v>
      </c>
      <c r="C13" s="11">
        <v>921</v>
      </c>
      <c r="D13" s="11">
        <f t="shared" si="1"/>
        <v>-1865.6</v>
      </c>
      <c r="E13" s="11">
        <f t="shared" si="2"/>
        <v>33.1</v>
      </c>
    </row>
    <row r="14" spans="1:5" ht="26.25" customHeight="1" x14ac:dyDescent="0.2">
      <c r="A14" s="10" t="s">
        <v>18</v>
      </c>
      <c r="B14" s="11">
        <v>553.20000000000005</v>
      </c>
      <c r="C14" s="11">
        <v>177.4</v>
      </c>
      <c r="D14" s="11">
        <f t="shared" si="1"/>
        <v>-375.8</v>
      </c>
      <c r="E14" s="11">
        <f t="shared" si="2"/>
        <v>32.1</v>
      </c>
    </row>
    <row r="15" spans="1:5" ht="64.5" customHeight="1" x14ac:dyDescent="0.2">
      <c r="A15" s="10" t="s">
        <v>19</v>
      </c>
      <c r="B15" s="11">
        <v>64.099999999999994</v>
      </c>
      <c r="C15" s="11">
        <v>3.8</v>
      </c>
      <c r="D15" s="11">
        <f t="shared" ref="D15" si="3">C15-B15</f>
        <v>-60.3</v>
      </c>
      <c r="E15" s="11">
        <f t="shared" ref="E15" si="4">C15/B15%</f>
        <v>5.9</v>
      </c>
    </row>
    <row r="16" spans="1:5" ht="37.5" x14ac:dyDescent="0.2">
      <c r="A16" s="10" t="s">
        <v>11</v>
      </c>
      <c r="B16" s="11">
        <v>1841.9</v>
      </c>
      <c r="C16" s="11">
        <v>942.1</v>
      </c>
      <c r="D16" s="11">
        <f t="shared" si="1"/>
        <v>-899.8</v>
      </c>
      <c r="E16" s="11">
        <f t="shared" si="2"/>
        <v>51.1</v>
      </c>
    </row>
    <row r="17" spans="1:5" ht="37.5" x14ac:dyDescent="0.2">
      <c r="A17" s="10" t="s">
        <v>12</v>
      </c>
      <c r="B17" s="11">
        <v>107.8</v>
      </c>
      <c r="C17" s="11">
        <v>50.2</v>
      </c>
      <c r="D17" s="11">
        <f t="shared" si="1"/>
        <v>-57.6</v>
      </c>
      <c r="E17" s="11">
        <f t="shared" si="2"/>
        <v>46.6</v>
      </c>
    </row>
    <row r="18" spans="1:5" ht="37.5" x14ac:dyDescent="0.2">
      <c r="A18" s="10" t="s">
        <v>13</v>
      </c>
      <c r="B18" s="11">
        <v>197.4</v>
      </c>
      <c r="C18" s="11">
        <v>100</v>
      </c>
      <c r="D18" s="11">
        <f t="shared" si="1"/>
        <v>-97.4</v>
      </c>
      <c r="E18" s="11">
        <f t="shared" si="2"/>
        <v>50.7</v>
      </c>
    </row>
    <row r="19" spans="1:5" ht="20.25" x14ac:dyDescent="0.2">
      <c r="A19" s="10" t="s">
        <v>17</v>
      </c>
      <c r="B19" s="11">
        <v>21.6</v>
      </c>
      <c r="C19" s="11">
        <v>9.1999999999999993</v>
      </c>
      <c r="D19" s="11">
        <f t="shared" si="1"/>
        <v>-12.4</v>
      </c>
      <c r="E19" s="11">
        <f t="shared" si="2"/>
        <v>42.6</v>
      </c>
    </row>
  </sheetData>
  <mergeCells count="4">
    <mergeCell ref="D2:E2"/>
    <mergeCell ref="A3:A4"/>
    <mergeCell ref="B3:E3"/>
    <mergeCell ref="A1:E1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2025-06-20T09:06:36Z</cp:lastPrinted>
  <dcterms:created xsi:type="dcterms:W3CDTF">2024-07-29T07:29:59Z</dcterms:created>
  <dcterms:modified xsi:type="dcterms:W3CDTF">2025-07-04T07:54:04Z</dcterms:modified>
</cp:coreProperties>
</file>