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Plan1\AppData\Local\Programs\EosDesktopService\temp\batch\{CEB21FD2-C5C2-410A-8518-710D27F1F4FF}\"/>
    </mc:Choice>
  </mc:AlternateContent>
  <bookViews>
    <workbookView xWindow="240" yWindow="525" windowWidth="28455" windowHeight="11700"/>
  </bookViews>
  <sheets>
    <sheet name="1" sheetId="2" r:id="rId1"/>
  </sheets>
  <definedNames>
    <definedName name="_xlnm.Print_Area" localSheetId="0">'1'!$A$1:$E$20</definedName>
  </definedNames>
  <calcPr calcId="152511" fullPrecision="0"/>
</workbook>
</file>

<file path=xl/calcChain.xml><?xml version="1.0" encoding="utf-8"?>
<calcChain xmlns="http://schemas.openxmlformats.org/spreadsheetml/2006/main">
  <c r="B14" i="2" l="1"/>
  <c r="B7" i="2" l="1"/>
  <c r="C7" i="2" l="1"/>
  <c r="D16" i="2"/>
  <c r="E16" i="2"/>
  <c r="E8" i="2" l="1"/>
  <c r="E9" i="2" l="1"/>
  <c r="E10" i="2"/>
  <c r="E11" i="2"/>
  <c r="E12" i="2"/>
  <c r="E13" i="2"/>
  <c r="E14" i="2"/>
  <c r="E15" i="2"/>
  <c r="E17" i="2"/>
  <c r="E18" i="2"/>
  <c r="E19" i="2"/>
  <c r="E20" i="2"/>
  <c r="D9" i="2"/>
  <c r="D10" i="2"/>
  <c r="D11" i="2"/>
  <c r="D12" i="2"/>
  <c r="D13" i="2"/>
  <c r="D14" i="2"/>
  <c r="D15" i="2"/>
  <c r="D17" i="2"/>
  <c r="D18" i="2"/>
  <c r="D19" i="2"/>
  <c r="D20" i="2"/>
  <c r="D8" i="2"/>
  <c r="E7" i="2" l="1"/>
  <c r="D7" i="2"/>
</calcChain>
</file>

<file path=xl/sharedStrings.xml><?xml version="1.0" encoding="utf-8"?>
<sst xmlns="http://schemas.openxmlformats.org/spreadsheetml/2006/main" count="22" uniqueCount="22">
  <si>
    <t>млн рублей</t>
  </si>
  <si>
    <t>Наименование показателя</t>
  </si>
  <si>
    <t>План</t>
  </si>
  <si>
    <t>РАСХОДЫ БЮДЖЕТА</t>
  </si>
  <si>
    <t>Отклонение</t>
  </si>
  <si>
    <t>% исполнения</t>
  </si>
  <si>
    <t>2025 год</t>
  </si>
  <si>
    <t xml:space="preserve">ГОРОДСКАЯ ДУМА </t>
  </si>
  <si>
    <t xml:space="preserve">АДМИНИСТРАЦИЯ ГОРОДА </t>
  </si>
  <si>
    <t>КОНТРОЛЬНО-СЧЕТНАЯ ПАЛАТА</t>
  </si>
  <si>
    <t xml:space="preserve">ФИНАНСОВОЕ УПРАВЛЕНИЕ </t>
  </si>
  <si>
    <t xml:space="preserve">УПРАВЛЕНИЕ СОЦИАЛЬНОЙ ЗАЩИТЫ НАСЕЛЕНИЯ </t>
  </si>
  <si>
    <t xml:space="preserve">КОМИТЕТ ПО УПРАВЛЕНИЮ ИМУЩЕСТВОМ </t>
  </si>
  <si>
    <t xml:space="preserve">КОМИТЕТ ПО ФИЗИЧЕСКОЙ КУЛЬТУРЕ И СПОРТУ </t>
  </si>
  <si>
    <t>УПРАВЛЕНИЕ ЖИЛИЩНО-КОММУНАЛЬНОГО ХОЗЯЙСТВА</t>
  </si>
  <si>
    <t>УПРАВЛЕНИЕ ОБРАЗОВАНИЯ</t>
  </si>
  <si>
    <t>ОТДЕЛ ЗАГС</t>
  </si>
  <si>
    <t>УПРАВЛЕНИЕ ТРАНСПОРТА</t>
  </si>
  <si>
    <t>УПРАВЛЕНИЕ КАПИТАЛЬНОГО СТРОИТЕЛЬСТВА</t>
  </si>
  <si>
    <t>УПРАВЛЕНИЕ КУЛЬТУРЫ</t>
  </si>
  <si>
    <t>Факт на 01.01.2026</t>
  </si>
  <si>
    <t>Исполнение бюджета города Таганрога за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</si>
</sst>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name val="Calibri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  <family val="2"/>
      <charset val="204"/>
    </font>
    <font>
      <sz val="12"/>
      <color rgb="FFFF0000"/>
      <name val="Arial"/>
      <family val="2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6337778862885"/>
        <bgColor indexed="65"/>
      </patternFill>
    </fill>
    <fill>
      <patternFill patternType="solid">
        <fgColor theme="0"/>
      </patternFill>
    </fill>
    <fill>
      <patternFill patternType="solid">
        <fgColor theme="6" tint="0.79967650379955446"/>
        <bgColor indexed="65"/>
      </patternFill>
    </fill>
    <fill>
      <patternFill patternType="solid">
        <fgColor theme="6" tint="0.79964598529007846"/>
        <bgColor indexed="65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</borders>
  <cellStyleXfs count="2">
    <xf numFmtId="0" fontId="0" fillId="0" borderId="0"/>
    <xf numFmtId="0" fontId="10" fillId="0" borderId="0"/>
  </cellStyleXfs>
  <cellXfs count="27">
    <xf numFmtId="0" fontId="0" fillId="0" borderId="0" xfId="0" applyNumberFormat="1" applyFont="1"/>
    <xf numFmtId="0" fontId="2" fillId="0" borderId="0" xfId="0" applyNumberFormat="1" applyFont="1"/>
    <xf numFmtId="0" fontId="3" fillId="0" borderId="0" xfId="0" applyNumberFormat="1" applyFont="1"/>
    <xf numFmtId="0" fontId="4" fillId="2" borderId="6" xfId="0" applyNumberFormat="1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5" fillId="3" borderId="4" xfId="0" applyNumberFormat="1" applyFont="1" applyFill="1" applyBorder="1" applyAlignment="1">
      <alignment horizontal="center" vertical="center" wrapText="1"/>
    </xf>
    <xf numFmtId="0" fontId="4" fillId="4" borderId="5" xfId="0" applyNumberFormat="1" applyFont="1" applyFill="1" applyBorder="1" applyAlignment="1">
      <alignment horizontal="left" vertical="center" wrapText="1"/>
    </xf>
    <xf numFmtId="0" fontId="6" fillId="0" borderId="9" xfId="0" applyNumberFormat="1" applyFont="1" applyFill="1" applyBorder="1" applyAlignment="1">
      <alignment vertical="center" wrapText="1"/>
    </xf>
    <xf numFmtId="0" fontId="6" fillId="0" borderId="10" xfId="0" applyNumberFormat="1" applyFont="1" applyFill="1" applyBorder="1" applyAlignment="1">
      <alignment vertical="center" wrapText="1"/>
    </xf>
    <xf numFmtId="0" fontId="4" fillId="2" borderId="11" xfId="0" applyNumberFormat="1" applyFont="1" applyFill="1" applyBorder="1" applyAlignment="1">
      <alignment horizontal="center" vertical="center" wrapText="1"/>
    </xf>
    <xf numFmtId="0" fontId="7" fillId="3" borderId="0" xfId="0" applyNumberFormat="1" applyFont="1" applyFill="1"/>
    <xf numFmtId="0" fontId="8" fillId="0" borderId="0" xfId="0" applyNumberFormat="1" applyFont="1"/>
    <xf numFmtId="164" fontId="9" fillId="3" borderId="2" xfId="0" applyNumberFormat="1" applyFont="1" applyFill="1" applyBorder="1" applyAlignment="1">
      <alignment horizontal="center" vertical="center"/>
    </xf>
    <xf numFmtId="164" fontId="9" fillId="3" borderId="5" xfId="0" applyNumberFormat="1" applyFont="1" applyFill="1" applyBorder="1" applyAlignment="1">
      <alignment horizontal="center" vertical="center"/>
    </xf>
    <xf numFmtId="164" fontId="9" fillId="3" borderId="9" xfId="0" applyNumberFormat="1" applyFont="1" applyFill="1" applyBorder="1" applyAlignment="1">
      <alignment horizontal="center" vertical="center"/>
    </xf>
    <xf numFmtId="164" fontId="1" fillId="5" borderId="2" xfId="0" applyNumberFormat="1" applyFont="1" applyFill="1" applyBorder="1" applyAlignment="1">
      <alignment horizontal="center" vertical="center" wrapText="1"/>
    </xf>
    <xf numFmtId="165" fontId="8" fillId="0" borderId="0" xfId="0" applyNumberFormat="1" applyFont="1"/>
    <xf numFmtId="0" fontId="4" fillId="0" borderId="0" xfId="0" applyNumberFormat="1" applyFont="1" applyBorder="1" applyAlignment="1">
      <alignment horizontal="right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 wrapText="1"/>
    </xf>
    <xf numFmtId="0" fontId="4" fillId="2" borderId="12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4" fillId="2" borderId="9" xfId="0" applyNumberFormat="1" applyFont="1" applyFill="1" applyBorder="1" applyAlignment="1">
      <alignment horizontal="center" vertical="center" wrapText="1"/>
    </xf>
    <xf numFmtId="0" fontId="4" fillId="2" borderId="13" xfId="0" applyNumberFormat="1" applyFont="1" applyFill="1" applyBorder="1" applyAlignment="1">
      <alignment horizontal="center" vertical="center" wrapText="1"/>
    </xf>
    <xf numFmtId="0" fontId="4" fillId="2" borderId="1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F20"/>
  <sheetViews>
    <sheetView tabSelected="1" zoomScaleSheetLayoutView="100" workbookViewId="0">
      <selection activeCell="B10" sqref="B10"/>
    </sheetView>
  </sheetViews>
  <sheetFormatPr defaultColWidth="9" defaultRowHeight="15" x14ac:dyDescent="0.2"/>
  <cols>
    <col min="1" max="1" width="42.85546875" style="2" customWidth="1"/>
    <col min="2" max="2" width="13" style="11" customWidth="1"/>
    <col min="3" max="3" width="14.42578125" style="11" customWidth="1"/>
    <col min="4" max="4" width="17.5703125" style="11" customWidth="1"/>
    <col min="5" max="5" width="17" style="11" customWidth="1"/>
    <col min="6" max="16384" width="9" style="11"/>
  </cols>
  <sheetData>
    <row r="1" spans="1:6" s="2" customFormat="1" ht="25.5" customHeight="1" x14ac:dyDescent="0.2">
      <c r="A1" s="23" t="s">
        <v>21</v>
      </c>
      <c r="B1" s="23"/>
      <c r="C1" s="23"/>
      <c r="D1" s="23"/>
      <c r="E1" s="23"/>
    </row>
    <row r="2" spans="1:6" s="2" customFormat="1" ht="18.75" customHeight="1" x14ac:dyDescent="0.3">
      <c r="A2" s="1"/>
      <c r="D2" s="17" t="s">
        <v>0</v>
      </c>
      <c r="E2" s="17"/>
    </row>
    <row r="3" spans="1:6" s="2" customFormat="1" ht="21.75" customHeight="1" x14ac:dyDescent="0.2">
      <c r="A3" s="18" t="s">
        <v>1</v>
      </c>
      <c r="B3" s="20" t="s">
        <v>6</v>
      </c>
      <c r="C3" s="21"/>
      <c r="D3" s="21"/>
      <c r="E3" s="22"/>
    </row>
    <row r="4" spans="1:6" s="2" customFormat="1" ht="21.75" customHeight="1" x14ac:dyDescent="0.2">
      <c r="A4" s="19"/>
      <c r="B4" s="25" t="s">
        <v>2</v>
      </c>
      <c r="C4" s="24" t="s">
        <v>20</v>
      </c>
      <c r="D4" s="24" t="s">
        <v>4</v>
      </c>
      <c r="E4" s="9"/>
    </row>
    <row r="5" spans="1:6" s="2" customFormat="1" ht="47.25" customHeight="1" x14ac:dyDescent="0.2">
      <c r="A5" s="19"/>
      <c r="B5" s="26"/>
      <c r="C5" s="24"/>
      <c r="D5" s="24"/>
      <c r="E5" s="3" t="s">
        <v>5</v>
      </c>
    </row>
    <row r="6" spans="1:6" s="10" customFormat="1" ht="19.5" customHeight="1" x14ac:dyDescent="0.2">
      <c r="A6" s="4">
        <v>1</v>
      </c>
      <c r="B6" s="5">
        <v>2</v>
      </c>
      <c r="C6" s="5">
        <v>3</v>
      </c>
      <c r="D6" s="5">
        <v>4</v>
      </c>
      <c r="E6" s="5">
        <v>5</v>
      </c>
    </row>
    <row r="7" spans="1:6" ht="20.25" x14ac:dyDescent="0.2">
      <c r="A7" s="6" t="s">
        <v>3</v>
      </c>
      <c r="B7" s="15">
        <f>SUM(B8:B20)</f>
        <v>12088.5</v>
      </c>
      <c r="C7" s="15">
        <f>SUM(C8:C20)</f>
        <v>11656.1</v>
      </c>
      <c r="D7" s="15">
        <f>SUM(D8:D20)</f>
        <v>-432.4</v>
      </c>
      <c r="E7" s="15">
        <f t="shared" ref="E7:E20" si="0">C7/B7%</f>
        <v>96.4</v>
      </c>
      <c r="F7" s="16"/>
    </row>
    <row r="8" spans="1:6" ht="20.25" x14ac:dyDescent="0.2">
      <c r="A8" s="7" t="s">
        <v>7</v>
      </c>
      <c r="B8" s="12">
        <v>56.7</v>
      </c>
      <c r="C8" s="12">
        <v>54.8</v>
      </c>
      <c r="D8" s="12">
        <f t="shared" ref="D8:D20" si="1">C8-B8</f>
        <v>-1.9</v>
      </c>
      <c r="E8" s="12">
        <f t="shared" si="0"/>
        <v>96.6</v>
      </c>
    </row>
    <row r="9" spans="1:6" ht="20.25" x14ac:dyDescent="0.2">
      <c r="A9" s="7" t="s">
        <v>8</v>
      </c>
      <c r="B9" s="12">
        <v>1467.3</v>
      </c>
      <c r="C9" s="12">
        <v>1404.9</v>
      </c>
      <c r="D9" s="12">
        <f t="shared" si="1"/>
        <v>-62.4</v>
      </c>
      <c r="E9" s="12">
        <f t="shared" si="0"/>
        <v>95.7</v>
      </c>
    </row>
    <row r="10" spans="1:6" ht="37.5" x14ac:dyDescent="0.2">
      <c r="A10" s="7" t="s">
        <v>9</v>
      </c>
      <c r="B10" s="12">
        <v>30.7</v>
      </c>
      <c r="C10" s="12">
        <v>30.7</v>
      </c>
      <c r="D10" s="12">
        <f t="shared" si="1"/>
        <v>0</v>
      </c>
      <c r="E10" s="12">
        <f t="shared" si="0"/>
        <v>100</v>
      </c>
    </row>
    <row r="11" spans="1:6" ht="20.25" x14ac:dyDescent="0.2">
      <c r="A11" s="7" t="s">
        <v>10</v>
      </c>
      <c r="B11" s="12">
        <v>246</v>
      </c>
      <c r="C11" s="12">
        <v>245.8</v>
      </c>
      <c r="D11" s="12">
        <f t="shared" si="1"/>
        <v>-0.2</v>
      </c>
      <c r="E11" s="12">
        <f t="shared" si="0"/>
        <v>99.9</v>
      </c>
    </row>
    <row r="12" spans="1:6" ht="20.25" x14ac:dyDescent="0.2">
      <c r="A12" s="7" t="s">
        <v>19</v>
      </c>
      <c r="B12" s="12">
        <v>864.4</v>
      </c>
      <c r="C12" s="12">
        <v>848.4</v>
      </c>
      <c r="D12" s="12">
        <f t="shared" si="1"/>
        <v>-16</v>
      </c>
      <c r="E12" s="12">
        <f t="shared" si="0"/>
        <v>98.1</v>
      </c>
    </row>
    <row r="13" spans="1:6" ht="20.25" x14ac:dyDescent="0.2">
      <c r="A13" s="7" t="s">
        <v>15</v>
      </c>
      <c r="B13" s="12">
        <v>4562.2</v>
      </c>
      <c r="C13" s="12">
        <v>4504.7</v>
      </c>
      <c r="D13" s="12">
        <f t="shared" si="1"/>
        <v>-57.5</v>
      </c>
      <c r="E13" s="12">
        <f t="shared" si="0"/>
        <v>98.7</v>
      </c>
    </row>
    <row r="14" spans="1:6" ht="56.25" x14ac:dyDescent="0.2">
      <c r="A14" s="7" t="s">
        <v>14</v>
      </c>
      <c r="B14" s="12">
        <f>2128.3-16.1</f>
        <v>2112.1999999999998</v>
      </c>
      <c r="C14" s="12">
        <v>1856.1</v>
      </c>
      <c r="D14" s="12">
        <f t="shared" si="1"/>
        <v>-256.10000000000002</v>
      </c>
      <c r="E14" s="12">
        <f t="shared" si="0"/>
        <v>87.9</v>
      </c>
    </row>
    <row r="15" spans="1:6" ht="26.25" customHeight="1" x14ac:dyDescent="0.2">
      <c r="A15" s="7" t="s">
        <v>17</v>
      </c>
      <c r="B15" s="12">
        <v>583.29999999999995</v>
      </c>
      <c r="C15" s="12">
        <v>571.79999999999995</v>
      </c>
      <c r="D15" s="12">
        <f t="shared" si="1"/>
        <v>-11.5</v>
      </c>
      <c r="E15" s="12">
        <f t="shared" si="0"/>
        <v>98</v>
      </c>
    </row>
    <row r="16" spans="1:6" ht="37.5" x14ac:dyDescent="0.2">
      <c r="A16" s="7" t="s">
        <v>18</v>
      </c>
      <c r="B16" s="12">
        <v>42.2</v>
      </c>
      <c r="C16" s="12">
        <v>24.6</v>
      </c>
      <c r="D16" s="12">
        <f t="shared" si="1"/>
        <v>-17.600000000000001</v>
      </c>
      <c r="E16" s="12">
        <f t="shared" si="0"/>
        <v>58.3</v>
      </c>
    </row>
    <row r="17" spans="1:5" ht="37.5" x14ac:dyDescent="0.2">
      <c r="A17" s="7" t="s">
        <v>11</v>
      </c>
      <c r="B17" s="12">
        <v>1801.5</v>
      </c>
      <c r="C17" s="12">
        <v>1801.2</v>
      </c>
      <c r="D17" s="12">
        <f t="shared" si="1"/>
        <v>-0.3</v>
      </c>
      <c r="E17" s="12">
        <f t="shared" si="0"/>
        <v>100</v>
      </c>
    </row>
    <row r="18" spans="1:5" ht="37.5" x14ac:dyDescent="0.2">
      <c r="A18" s="7" t="s">
        <v>12</v>
      </c>
      <c r="B18" s="12">
        <v>110</v>
      </c>
      <c r="C18" s="12">
        <v>105.3</v>
      </c>
      <c r="D18" s="12">
        <f t="shared" si="1"/>
        <v>-4.7</v>
      </c>
      <c r="E18" s="12">
        <f t="shared" si="0"/>
        <v>95.7</v>
      </c>
    </row>
    <row r="19" spans="1:5" ht="37.5" x14ac:dyDescent="0.2">
      <c r="A19" s="8" t="s">
        <v>13</v>
      </c>
      <c r="B19" s="13">
        <v>190.1</v>
      </c>
      <c r="C19" s="13">
        <v>186</v>
      </c>
      <c r="D19" s="13">
        <f t="shared" si="1"/>
        <v>-4.0999999999999996</v>
      </c>
      <c r="E19" s="13">
        <f t="shared" si="0"/>
        <v>97.8</v>
      </c>
    </row>
    <row r="20" spans="1:5" ht="20.25" x14ac:dyDescent="0.2">
      <c r="A20" s="7" t="s">
        <v>16</v>
      </c>
      <c r="B20" s="14">
        <v>21.9</v>
      </c>
      <c r="C20" s="14">
        <v>21.8</v>
      </c>
      <c r="D20" s="14">
        <f t="shared" si="1"/>
        <v>-0.1</v>
      </c>
      <c r="E20" s="14">
        <f t="shared" si="0"/>
        <v>99.5</v>
      </c>
    </row>
  </sheetData>
  <mergeCells count="7">
    <mergeCell ref="D2:E2"/>
    <mergeCell ref="A3:A5"/>
    <mergeCell ref="B3:E3"/>
    <mergeCell ref="A1:E1"/>
    <mergeCell ref="C4:C5"/>
    <mergeCell ref="D4:D5"/>
    <mergeCell ref="B4:B5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PLAN1</cp:lastModifiedBy>
  <cp:lastPrinted>2026-01-15T14:34:04Z</cp:lastPrinted>
  <dcterms:created xsi:type="dcterms:W3CDTF">2024-07-29T07:29:59Z</dcterms:created>
  <dcterms:modified xsi:type="dcterms:W3CDTF">2026-01-20T10:12:41Z</dcterms:modified>
</cp:coreProperties>
</file>